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引継ぎデータ(バックアップ)\H31森\01　工事・委託設計書\坂野羽ノ浦線(中庄)\第１分割\当初\PPI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89" i="1" l="1"/>
  <c r="G85" i="1"/>
  <c r="G84" i="1" s="1"/>
  <c r="G81" i="1"/>
  <c r="G80" i="1" s="1"/>
  <c r="G77" i="1"/>
  <c r="G76" i="1" s="1"/>
  <c r="G74" i="1"/>
  <c r="G73" i="1" s="1"/>
  <c r="G68" i="1"/>
  <c r="G67" i="1" s="1"/>
  <c r="G60" i="1"/>
  <c r="G59" i="1" s="1"/>
  <c r="G55" i="1"/>
  <c r="G53" i="1"/>
  <c r="G49" i="1"/>
  <c r="G47" i="1"/>
  <c r="G46" i="1" s="1"/>
  <c r="G39" i="1"/>
  <c r="G35" i="1"/>
  <c r="G32" i="1"/>
  <c r="G31" i="1" s="1"/>
  <c r="G28" i="1"/>
  <c r="G23" i="1"/>
  <c r="G22" i="1"/>
  <c r="G20" i="1"/>
  <c r="G17" i="1"/>
  <c r="G14" i="1"/>
  <c r="G12" i="1"/>
  <c r="G11" i="1" s="1"/>
  <c r="G10" i="1" l="1"/>
  <c r="G88" i="1"/>
  <c r="G58" i="1"/>
  <c r="G93" i="1" l="1"/>
  <c r="G95" i="1" s="1"/>
  <c r="G96" i="1" s="1"/>
  <c r="G91" i="1"/>
</calcChain>
</file>

<file path=xl/sharedStrings.xml><?xml version="1.0" encoding="utf-8"?>
<sst xmlns="http://schemas.openxmlformats.org/spreadsheetml/2006/main" count="187" uniqueCount="107">
  <si>
    <t>工事費内訳書</t>
  </si>
  <si>
    <t>住　　　　所</t>
  </si>
  <si>
    <t>商号又は名称</t>
  </si>
  <si>
    <t>代 表 者 名</t>
  </si>
  <si>
    <t>工 事 名</t>
  </si>
  <si>
    <t>Ｒ１阿土　坂野羽ノ浦線　阿南・羽ノ浦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</si>
  <si>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</si>
  <si>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</si>
  <si>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</si>
  <si>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</si>
  <si>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</si>
  <si>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</si>
  <si>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</si>
  <si>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</si>
  <si>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</si>
  <si>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</si>
  <si>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</si>
  <si>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</si>
  <si>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</si>
  <si>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 
　8号坂路</t>
  </si>
  <si>
    <t>路体(築堤)盛土
　8号坂路</t>
  </si>
  <si>
    <t>路床盛土工</t>
  </si>
  <si>
    <t xml:space="preserve">路床盛土 </t>
  </si>
  <si>
    <t>路床盛土</t>
  </si>
  <si>
    <t>残土処理工</t>
  </si>
  <si>
    <t>土砂等運搬</t>
  </si>
  <si>
    <t>擁壁工</t>
  </si>
  <si>
    <t>作業土工</t>
  </si>
  <si>
    <t>床掘り　</t>
  </si>
  <si>
    <t>床掘り
　8号坂路</t>
  </si>
  <si>
    <t>埋戻し　</t>
  </si>
  <si>
    <t>埋戻し
　8号坂路</t>
  </si>
  <si>
    <t>場所打擁壁工(構造物単位)</t>
  </si>
  <si>
    <t>重力式擁壁</t>
  </si>
  <si>
    <t>8号坂路工</t>
  </si>
  <si>
    <t>箇所</t>
  </si>
  <si>
    <t>排水構造物工</t>
  </si>
  <si>
    <t>管渠工</t>
  </si>
  <si>
    <t>ﾋｭｰﾑ管(B形管)　</t>
  </si>
  <si>
    <t>m</t>
  </si>
  <si>
    <t>鉄筋ｺﾝｸﾘｰﾄ台付管　</t>
  </si>
  <si>
    <t>集水桝･ﾏﾝﾎｰﾙ工</t>
  </si>
  <si>
    <t>街渠</t>
  </si>
  <si>
    <t>現場打ち街渠桝　</t>
  </si>
  <si>
    <t>蓋　</t>
  </si>
  <si>
    <t>組</t>
  </si>
  <si>
    <t>場所打水路工</t>
  </si>
  <si>
    <t>3号U型側溝(Aタイプ)</t>
  </si>
  <si>
    <t>3号U型側溝(Bタイプ)</t>
  </si>
  <si>
    <t>3号U型側溝(Cタイプ)</t>
  </si>
  <si>
    <t>2号L型水路</t>
  </si>
  <si>
    <t>1号蓋版</t>
  </si>
  <si>
    <t>構造物撤去工</t>
  </si>
  <si>
    <t>標識撤去工</t>
  </si>
  <si>
    <t>標識撤去</t>
  </si>
  <si>
    <t>基</t>
  </si>
  <si>
    <t>構造物取壊し工</t>
  </si>
  <si>
    <t>ｺﾝｸﾘｰﾄ構造物取壊し</t>
  </si>
  <si>
    <t>舗装版切断　</t>
  </si>
  <si>
    <t>舗装版破砕</t>
  </si>
  <si>
    <t>m2</t>
  </si>
  <si>
    <t>道路付属施設撤去工</t>
  </si>
  <si>
    <t>車線分離標撤去</t>
  </si>
  <si>
    <t>本</t>
  </si>
  <si>
    <t>運搬処理工</t>
  </si>
  <si>
    <t>殻運搬</t>
  </si>
  <si>
    <t>殻処分</t>
  </si>
  <si>
    <t>舗装</t>
  </si>
  <si>
    <t>舗装工</t>
  </si>
  <si>
    <t>ｱｽﾌｧﾙﾄ舗装工</t>
  </si>
  <si>
    <t>下層路盤(歩道部)　</t>
  </si>
  <si>
    <t>下層路盤(歩道部)
　乗り入れ部</t>
  </si>
  <si>
    <t>上層路盤(車道･路肩部)</t>
  </si>
  <si>
    <t>表層(車道･路肩部)</t>
  </si>
  <si>
    <t>表層(歩道部)　</t>
  </si>
  <si>
    <t>表層(歩道部)
　乗り入れ部</t>
  </si>
  <si>
    <t>縁石工</t>
  </si>
  <si>
    <t>歩車道境界ﾌﾞﾛｯｸ　
　標準部（ﾀｲﾌﾟ1）</t>
  </si>
  <si>
    <t>歩車道境界ﾌﾞﾛｯｸ　　
　歩道端部（ﾀｲﾌﾟ2）</t>
  </si>
  <si>
    <t>歩車道境界ﾌﾞﾛｯｸ　　　
　車両乗入部（ﾀｲﾌﾟ3）</t>
  </si>
  <si>
    <t>歩車道境界ﾌﾞﾛｯｸ
　擦付部</t>
  </si>
  <si>
    <t>標識工</t>
  </si>
  <si>
    <t>小型標識工</t>
  </si>
  <si>
    <t>標識板　</t>
  </si>
  <si>
    <t>区画線工</t>
  </si>
  <si>
    <t>溶融式区画線　</t>
  </si>
  <si>
    <t>溶融式区画線</t>
  </si>
  <si>
    <t>道路付属施設工</t>
  </si>
  <si>
    <t>道路付属物工</t>
  </si>
  <si>
    <t>道路鋲</t>
  </si>
  <si>
    <t>個</t>
  </si>
  <si>
    <t>車線分離標</t>
  </si>
  <si>
    <t>仮設工</t>
  </si>
  <si>
    <t>交通管理工</t>
  </si>
  <si>
    <t>交通誘導警備員　</t>
  </si>
  <si>
    <t>人日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</si>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</sst>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G11+G22+G31+G46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G12+G14+G17+G20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60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17</v>
      </c>
      <c r="F21" s="9">
        <v>10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26</v>
      </c>
      <c r="C22" s="23"/>
      <c r="D22" s="23"/>
      <c r="E22" s="8" t="s">
        <v>13</v>
      </c>
      <c r="F22" s="9">
        <v>1</v>
      </c>
      <c r="G22" s="10">
        <f>G23+G28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27</v>
      </c>
      <c r="D23" s="23"/>
      <c r="E23" s="8" t="s">
        <v>13</v>
      </c>
      <c r="F23" s="9">
        <v>1</v>
      </c>
      <c r="G23" s="10">
        <f>G24+G25+G26+G27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17</v>
      </c>
      <c r="F24" s="9">
        <v>70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17</v>
      </c>
      <c r="F25" s="9">
        <v>4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17</v>
      </c>
      <c r="F26" s="9">
        <v>20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17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32</v>
      </c>
      <c r="D28" s="23"/>
      <c r="E28" s="8" t="s">
        <v>13</v>
      </c>
      <c r="F28" s="9">
        <v>1</v>
      </c>
      <c r="G28" s="10">
        <f>G29+G30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17</v>
      </c>
      <c r="F29" s="9">
        <v>19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35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36</v>
      </c>
      <c r="C31" s="23"/>
      <c r="D31" s="23"/>
      <c r="E31" s="8" t="s">
        <v>13</v>
      </c>
      <c r="F31" s="9">
        <v>1</v>
      </c>
      <c r="G31" s="10">
        <f>G32+G35+G39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37</v>
      </c>
      <c r="D32" s="23"/>
      <c r="E32" s="8" t="s">
        <v>13</v>
      </c>
      <c r="F32" s="9">
        <v>1</v>
      </c>
      <c r="G32" s="10">
        <f>G33+G34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38</v>
      </c>
      <c r="E33" s="8" t="s">
        <v>39</v>
      </c>
      <c r="F33" s="9">
        <v>24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40</v>
      </c>
      <c r="E34" s="8" t="s">
        <v>39</v>
      </c>
      <c r="F34" s="9">
        <v>8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23" t="s">
        <v>41</v>
      </c>
      <c r="D35" s="23"/>
      <c r="E35" s="8" t="s">
        <v>13</v>
      </c>
      <c r="F35" s="9">
        <v>1</v>
      </c>
      <c r="G35" s="10">
        <f>G36+G37+G38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39</v>
      </c>
      <c r="F36" s="9">
        <v>88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35</v>
      </c>
      <c r="F37" s="9">
        <v>6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44</v>
      </c>
      <c r="E38" s="8" t="s">
        <v>45</v>
      </c>
      <c r="F38" s="9">
        <v>6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46</v>
      </c>
      <c r="D39" s="23"/>
      <c r="E39" s="8" t="s">
        <v>13</v>
      </c>
      <c r="F39" s="9">
        <v>1</v>
      </c>
      <c r="G39" s="10">
        <f>G40+G41+G42+G43+G44+G45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47</v>
      </c>
      <c r="E40" s="8" t="s">
        <v>39</v>
      </c>
      <c r="F40" s="9">
        <v>18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48</v>
      </c>
      <c r="E41" s="8" t="s">
        <v>39</v>
      </c>
      <c r="F41" s="9">
        <v>4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49</v>
      </c>
      <c r="E42" s="8" t="s">
        <v>39</v>
      </c>
      <c r="F42" s="9">
        <v>2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50</v>
      </c>
      <c r="E43" s="8" t="s">
        <v>39</v>
      </c>
      <c r="F43" s="9">
        <v>29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51</v>
      </c>
      <c r="E44" s="8" t="s">
        <v>35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44</v>
      </c>
      <c r="E45" s="8" t="s">
        <v>13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23" t="s">
        <v>52</v>
      </c>
      <c r="C46" s="23"/>
      <c r="D46" s="23"/>
      <c r="E46" s="8" t="s">
        <v>13</v>
      </c>
      <c r="F46" s="9">
        <v>1</v>
      </c>
      <c r="G46" s="10">
        <f>G47+G49+G53+G55</f>
        <v>0</v>
      </c>
      <c r="I46" s="12">
        <v>37</v>
      </c>
      <c r="J46" s="13">
        <v>2</v>
      </c>
    </row>
    <row r="47" spans="1:10" ht="42" customHeight="1" x14ac:dyDescent="0.15">
      <c r="A47" s="6"/>
      <c r="B47" s="7"/>
      <c r="C47" s="23" t="s">
        <v>53</v>
      </c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3</v>
      </c>
    </row>
    <row r="48" spans="1:10" ht="42" customHeight="1" x14ac:dyDescent="0.15">
      <c r="A48" s="6"/>
      <c r="B48" s="7"/>
      <c r="C48" s="7"/>
      <c r="D48" s="23" t="s">
        <v>54</v>
      </c>
      <c r="E48" s="8" t="s">
        <v>55</v>
      </c>
      <c r="F48" s="9">
        <v>1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23" t="s">
        <v>56</v>
      </c>
      <c r="D49" s="23"/>
      <c r="E49" s="8" t="s">
        <v>13</v>
      </c>
      <c r="F49" s="9">
        <v>1</v>
      </c>
      <c r="G49" s="10">
        <f>G50+G51+G52</f>
        <v>0</v>
      </c>
      <c r="I49" s="12">
        <v>40</v>
      </c>
      <c r="J49" s="13">
        <v>3</v>
      </c>
    </row>
    <row r="50" spans="1:10" ht="42" customHeight="1" x14ac:dyDescent="0.15">
      <c r="A50" s="6"/>
      <c r="B50" s="7"/>
      <c r="C50" s="7"/>
      <c r="D50" s="23" t="s">
        <v>57</v>
      </c>
      <c r="E50" s="8" t="s">
        <v>17</v>
      </c>
      <c r="F50" s="9">
        <v>4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58</v>
      </c>
      <c r="E51" s="8" t="s">
        <v>39</v>
      </c>
      <c r="F51" s="9">
        <v>120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59</v>
      </c>
      <c r="E52" s="8" t="s">
        <v>60</v>
      </c>
      <c r="F52" s="9">
        <v>300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23" t="s">
        <v>61</v>
      </c>
      <c r="D53" s="23"/>
      <c r="E53" s="8" t="s">
        <v>13</v>
      </c>
      <c r="F53" s="9">
        <v>1</v>
      </c>
      <c r="G53" s="10">
        <f>G54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62</v>
      </c>
      <c r="E54" s="8" t="s">
        <v>63</v>
      </c>
      <c r="F54" s="9">
        <v>4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23" t="s">
        <v>64</v>
      </c>
      <c r="D55" s="23"/>
      <c r="E55" s="8" t="s">
        <v>13</v>
      </c>
      <c r="F55" s="9">
        <v>1</v>
      </c>
      <c r="G55" s="10">
        <f>G56+G57</f>
        <v>0</v>
      </c>
      <c r="I55" s="12">
        <v>46</v>
      </c>
      <c r="J55" s="13">
        <v>3</v>
      </c>
    </row>
    <row r="56" spans="1:10" ht="42" customHeight="1" x14ac:dyDescent="0.15">
      <c r="A56" s="6"/>
      <c r="B56" s="7"/>
      <c r="C56" s="7"/>
      <c r="D56" s="23" t="s">
        <v>65</v>
      </c>
      <c r="E56" s="8" t="s">
        <v>17</v>
      </c>
      <c r="F56" s="9">
        <v>30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66</v>
      </c>
      <c r="E57" s="8" t="s">
        <v>17</v>
      </c>
      <c r="F57" s="9">
        <v>30</v>
      </c>
      <c r="G57" s="11"/>
      <c r="I57" s="12">
        <v>48</v>
      </c>
      <c r="J57" s="13">
        <v>4</v>
      </c>
    </row>
    <row r="58" spans="1:10" ht="42" customHeight="1" x14ac:dyDescent="0.15">
      <c r="A58" s="22" t="s">
        <v>67</v>
      </c>
      <c r="B58" s="23"/>
      <c r="C58" s="23"/>
      <c r="D58" s="23"/>
      <c r="E58" s="8" t="s">
        <v>13</v>
      </c>
      <c r="F58" s="9">
        <v>1</v>
      </c>
      <c r="G58" s="10">
        <f>G59+G67+G73+G76+G80+G84</f>
        <v>0</v>
      </c>
      <c r="I58" s="12">
        <v>49</v>
      </c>
      <c r="J58" s="13">
        <v>1</v>
      </c>
    </row>
    <row r="59" spans="1:10" ht="42" customHeight="1" x14ac:dyDescent="0.15">
      <c r="A59" s="6"/>
      <c r="B59" s="23" t="s">
        <v>68</v>
      </c>
      <c r="C59" s="23"/>
      <c r="D59" s="23"/>
      <c r="E59" s="8" t="s">
        <v>13</v>
      </c>
      <c r="F59" s="9">
        <v>1</v>
      </c>
      <c r="G59" s="10">
        <f>G60</f>
        <v>0</v>
      </c>
      <c r="I59" s="12">
        <v>50</v>
      </c>
      <c r="J59" s="13">
        <v>2</v>
      </c>
    </row>
    <row r="60" spans="1:10" ht="42" customHeight="1" x14ac:dyDescent="0.15">
      <c r="A60" s="6"/>
      <c r="B60" s="7"/>
      <c r="C60" s="23" t="s">
        <v>69</v>
      </c>
      <c r="D60" s="23"/>
      <c r="E60" s="8" t="s">
        <v>13</v>
      </c>
      <c r="F60" s="9">
        <v>1</v>
      </c>
      <c r="G60" s="10">
        <f>G61+G62+G63+G64+G65+G66</f>
        <v>0</v>
      </c>
      <c r="I60" s="12">
        <v>51</v>
      </c>
      <c r="J60" s="13">
        <v>3</v>
      </c>
    </row>
    <row r="61" spans="1:10" ht="42" customHeight="1" x14ac:dyDescent="0.15">
      <c r="A61" s="6"/>
      <c r="B61" s="7"/>
      <c r="C61" s="7"/>
      <c r="D61" s="23" t="s">
        <v>70</v>
      </c>
      <c r="E61" s="8" t="s">
        <v>60</v>
      </c>
      <c r="F61" s="9">
        <v>177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7"/>
      <c r="D62" s="23" t="s">
        <v>71</v>
      </c>
      <c r="E62" s="8" t="s">
        <v>60</v>
      </c>
      <c r="F62" s="9">
        <v>74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72</v>
      </c>
      <c r="E63" s="8" t="s">
        <v>60</v>
      </c>
      <c r="F63" s="9">
        <v>99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7"/>
      <c r="D64" s="23" t="s">
        <v>73</v>
      </c>
      <c r="E64" s="8" t="s">
        <v>60</v>
      </c>
      <c r="F64" s="9">
        <v>148</v>
      </c>
      <c r="G64" s="11"/>
      <c r="I64" s="12">
        <v>55</v>
      </c>
      <c r="J64" s="13">
        <v>4</v>
      </c>
    </row>
    <row r="65" spans="1:10" ht="42" customHeight="1" x14ac:dyDescent="0.15">
      <c r="A65" s="6"/>
      <c r="B65" s="7"/>
      <c r="C65" s="7"/>
      <c r="D65" s="23" t="s">
        <v>74</v>
      </c>
      <c r="E65" s="8" t="s">
        <v>60</v>
      </c>
      <c r="F65" s="9">
        <v>180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7"/>
      <c r="C66" s="7"/>
      <c r="D66" s="23" t="s">
        <v>75</v>
      </c>
      <c r="E66" s="8" t="s">
        <v>60</v>
      </c>
      <c r="F66" s="9">
        <v>75</v>
      </c>
      <c r="G66" s="11"/>
      <c r="I66" s="12">
        <v>57</v>
      </c>
      <c r="J66" s="13">
        <v>4</v>
      </c>
    </row>
    <row r="67" spans="1:10" ht="42" customHeight="1" x14ac:dyDescent="0.15">
      <c r="A67" s="6"/>
      <c r="B67" s="23" t="s">
        <v>76</v>
      </c>
      <c r="C67" s="23"/>
      <c r="D67" s="23"/>
      <c r="E67" s="8" t="s">
        <v>13</v>
      </c>
      <c r="F67" s="9">
        <v>1</v>
      </c>
      <c r="G67" s="10">
        <f>G68</f>
        <v>0</v>
      </c>
      <c r="I67" s="12">
        <v>58</v>
      </c>
      <c r="J67" s="13">
        <v>2</v>
      </c>
    </row>
    <row r="68" spans="1:10" ht="42" customHeight="1" x14ac:dyDescent="0.15">
      <c r="A68" s="6"/>
      <c r="B68" s="7"/>
      <c r="C68" s="23" t="s">
        <v>76</v>
      </c>
      <c r="D68" s="23"/>
      <c r="E68" s="8" t="s">
        <v>13</v>
      </c>
      <c r="F68" s="9">
        <v>1</v>
      </c>
      <c r="G68" s="10">
        <f>G69+G70+G71+G72</f>
        <v>0</v>
      </c>
      <c r="I68" s="12">
        <v>59</v>
      </c>
      <c r="J68" s="13">
        <v>3</v>
      </c>
    </row>
    <row r="69" spans="1:10" ht="42" customHeight="1" x14ac:dyDescent="0.15">
      <c r="A69" s="6"/>
      <c r="B69" s="7"/>
      <c r="C69" s="7"/>
      <c r="D69" s="23" t="s">
        <v>77</v>
      </c>
      <c r="E69" s="8" t="s">
        <v>39</v>
      </c>
      <c r="F69" s="9">
        <v>55</v>
      </c>
      <c r="G69" s="11"/>
      <c r="I69" s="12">
        <v>60</v>
      </c>
      <c r="J69" s="13">
        <v>4</v>
      </c>
    </row>
    <row r="70" spans="1:10" ht="42" customHeight="1" x14ac:dyDescent="0.15">
      <c r="A70" s="6"/>
      <c r="B70" s="7"/>
      <c r="C70" s="7"/>
      <c r="D70" s="23" t="s">
        <v>78</v>
      </c>
      <c r="E70" s="8" t="s">
        <v>39</v>
      </c>
      <c r="F70" s="9">
        <v>21</v>
      </c>
      <c r="G70" s="11"/>
      <c r="I70" s="12">
        <v>61</v>
      </c>
      <c r="J70" s="13">
        <v>4</v>
      </c>
    </row>
    <row r="71" spans="1:10" ht="42" customHeight="1" x14ac:dyDescent="0.15">
      <c r="A71" s="6"/>
      <c r="B71" s="7"/>
      <c r="C71" s="7"/>
      <c r="D71" s="23" t="s">
        <v>79</v>
      </c>
      <c r="E71" s="8" t="s">
        <v>39</v>
      </c>
      <c r="F71" s="9">
        <v>13</v>
      </c>
      <c r="G71" s="11"/>
      <c r="I71" s="12">
        <v>62</v>
      </c>
      <c r="J71" s="13">
        <v>4</v>
      </c>
    </row>
    <row r="72" spans="1:10" ht="42" customHeight="1" x14ac:dyDescent="0.15">
      <c r="A72" s="6"/>
      <c r="B72" s="7"/>
      <c r="C72" s="7"/>
      <c r="D72" s="23" t="s">
        <v>80</v>
      </c>
      <c r="E72" s="8" t="s">
        <v>39</v>
      </c>
      <c r="F72" s="9">
        <v>3</v>
      </c>
      <c r="G72" s="11"/>
      <c r="I72" s="12">
        <v>63</v>
      </c>
      <c r="J72" s="13">
        <v>4</v>
      </c>
    </row>
    <row r="73" spans="1:10" ht="42" customHeight="1" x14ac:dyDescent="0.15">
      <c r="A73" s="6"/>
      <c r="B73" s="23" t="s">
        <v>81</v>
      </c>
      <c r="C73" s="23"/>
      <c r="D73" s="23"/>
      <c r="E73" s="8" t="s">
        <v>13</v>
      </c>
      <c r="F73" s="9">
        <v>1</v>
      </c>
      <c r="G73" s="10">
        <f>G74</f>
        <v>0</v>
      </c>
      <c r="I73" s="12">
        <v>64</v>
      </c>
      <c r="J73" s="13">
        <v>2</v>
      </c>
    </row>
    <row r="74" spans="1:10" ht="42" customHeight="1" x14ac:dyDescent="0.15">
      <c r="A74" s="6"/>
      <c r="B74" s="7"/>
      <c r="C74" s="23" t="s">
        <v>82</v>
      </c>
      <c r="D74" s="23"/>
      <c r="E74" s="8" t="s">
        <v>13</v>
      </c>
      <c r="F74" s="9">
        <v>1</v>
      </c>
      <c r="G74" s="10">
        <f>G75</f>
        <v>0</v>
      </c>
      <c r="I74" s="12">
        <v>65</v>
      </c>
      <c r="J74" s="13">
        <v>3</v>
      </c>
    </row>
    <row r="75" spans="1:10" ht="42" customHeight="1" x14ac:dyDescent="0.15">
      <c r="A75" s="6"/>
      <c r="B75" s="7"/>
      <c r="C75" s="7"/>
      <c r="D75" s="23" t="s">
        <v>83</v>
      </c>
      <c r="E75" s="8" t="s">
        <v>35</v>
      </c>
      <c r="F75" s="9">
        <v>1</v>
      </c>
      <c r="G75" s="11"/>
      <c r="I75" s="12">
        <v>66</v>
      </c>
      <c r="J75" s="13">
        <v>4</v>
      </c>
    </row>
    <row r="76" spans="1:10" ht="42" customHeight="1" x14ac:dyDescent="0.15">
      <c r="A76" s="6"/>
      <c r="B76" s="23" t="s">
        <v>84</v>
      </c>
      <c r="C76" s="23"/>
      <c r="D76" s="23"/>
      <c r="E76" s="8" t="s">
        <v>13</v>
      </c>
      <c r="F76" s="9">
        <v>1</v>
      </c>
      <c r="G76" s="10">
        <f>G77</f>
        <v>0</v>
      </c>
      <c r="I76" s="12">
        <v>67</v>
      </c>
      <c r="J76" s="13">
        <v>2</v>
      </c>
    </row>
    <row r="77" spans="1:10" ht="42" customHeight="1" x14ac:dyDescent="0.15">
      <c r="A77" s="6"/>
      <c r="B77" s="7"/>
      <c r="C77" s="23" t="s">
        <v>84</v>
      </c>
      <c r="D77" s="23"/>
      <c r="E77" s="8" t="s">
        <v>13</v>
      </c>
      <c r="F77" s="9">
        <v>1</v>
      </c>
      <c r="G77" s="10">
        <f>G78+G79</f>
        <v>0</v>
      </c>
      <c r="I77" s="12">
        <v>68</v>
      </c>
      <c r="J77" s="13">
        <v>3</v>
      </c>
    </row>
    <row r="78" spans="1:10" ht="42" customHeight="1" x14ac:dyDescent="0.15">
      <c r="A78" s="6"/>
      <c r="B78" s="7"/>
      <c r="C78" s="7"/>
      <c r="D78" s="23" t="s">
        <v>85</v>
      </c>
      <c r="E78" s="8" t="s">
        <v>39</v>
      </c>
      <c r="F78" s="9">
        <v>99</v>
      </c>
      <c r="G78" s="11"/>
      <c r="I78" s="12">
        <v>69</v>
      </c>
      <c r="J78" s="13">
        <v>4</v>
      </c>
    </row>
    <row r="79" spans="1:10" ht="42" customHeight="1" x14ac:dyDescent="0.15">
      <c r="A79" s="6"/>
      <c r="B79" s="7"/>
      <c r="C79" s="7"/>
      <c r="D79" s="23" t="s">
        <v>86</v>
      </c>
      <c r="E79" s="8" t="s">
        <v>39</v>
      </c>
      <c r="F79" s="9">
        <v>4</v>
      </c>
      <c r="G79" s="11"/>
      <c r="I79" s="12">
        <v>70</v>
      </c>
      <c r="J79" s="13">
        <v>4</v>
      </c>
    </row>
    <row r="80" spans="1:10" ht="42" customHeight="1" x14ac:dyDescent="0.15">
      <c r="A80" s="6"/>
      <c r="B80" s="23" t="s">
        <v>87</v>
      </c>
      <c r="C80" s="23"/>
      <c r="D80" s="23"/>
      <c r="E80" s="8" t="s">
        <v>13</v>
      </c>
      <c r="F80" s="9">
        <v>1</v>
      </c>
      <c r="G80" s="10">
        <f>G81</f>
        <v>0</v>
      </c>
      <c r="I80" s="12">
        <v>71</v>
      </c>
      <c r="J80" s="13">
        <v>2</v>
      </c>
    </row>
    <row r="81" spans="1:10" ht="42" customHeight="1" x14ac:dyDescent="0.15">
      <c r="A81" s="6"/>
      <c r="B81" s="7"/>
      <c r="C81" s="23" t="s">
        <v>88</v>
      </c>
      <c r="D81" s="23"/>
      <c r="E81" s="8" t="s">
        <v>13</v>
      </c>
      <c r="F81" s="9">
        <v>1</v>
      </c>
      <c r="G81" s="10">
        <f>G82+G83</f>
        <v>0</v>
      </c>
      <c r="I81" s="12">
        <v>72</v>
      </c>
      <c r="J81" s="13">
        <v>3</v>
      </c>
    </row>
    <row r="82" spans="1:10" ht="42" customHeight="1" x14ac:dyDescent="0.15">
      <c r="A82" s="6"/>
      <c r="B82" s="7"/>
      <c r="C82" s="7"/>
      <c r="D82" s="23" t="s">
        <v>89</v>
      </c>
      <c r="E82" s="8" t="s">
        <v>90</v>
      </c>
      <c r="F82" s="9">
        <v>17</v>
      </c>
      <c r="G82" s="11"/>
      <c r="I82" s="12">
        <v>73</v>
      </c>
      <c r="J82" s="13">
        <v>4</v>
      </c>
    </row>
    <row r="83" spans="1:10" ht="42" customHeight="1" x14ac:dyDescent="0.15">
      <c r="A83" s="6"/>
      <c r="B83" s="7"/>
      <c r="C83" s="7"/>
      <c r="D83" s="23" t="s">
        <v>91</v>
      </c>
      <c r="E83" s="8" t="s">
        <v>63</v>
      </c>
      <c r="F83" s="9">
        <v>2</v>
      </c>
      <c r="G83" s="11"/>
      <c r="I83" s="12">
        <v>74</v>
      </c>
      <c r="J83" s="13">
        <v>4</v>
      </c>
    </row>
    <row r="84" spans="1:10" ht="42" customHeight="1" x14ac:dyDescent="0.15">
      <c r="A84" s="6"/>
      <c r="B84" s="23" t="s">
        <v>92</v>
      </c>
      <c r="C84" s="23"/>
      <c r="D84" s="23"/>
      <c r="E84" s="8" t="s">
        <v>13</v>
      </c>
      <c r="F84" s="9">
        <v>1</v>
      </c>
      <c r="G84" s="10">
        <f>G85</f>
        <v>0</v>
      </c>
      <c r="I84" s="12">
        <v>75</v>
      </c>
      <c r="J84" s="13">
        <v>2</v>
      </c>
    </row>
    <row r="85" spans="1:10" ht="42" customHeight="1" x14ac:dyDescent="0.15">
      <c r="A85" s="6"/>
      <c r="B85" s="7"/>
      <c r="C85" s="23" t="s">
        <v>93</v>
      </c>
      <c r="D85" s="23"/>
      <c r="E85" s="8" t="s">
        <v>13</v>
      </c>
      <c r="F85" s="9">
        <v>1</v>
      </c>
      <c r="G85" s="10">
        <f>G86+G87</f>
        <v>0</v>
      </c>
      <c r="I85" s="12">
        <v>76</v>
      </c>
      <c r="J85" s="13">
        <v>3</v>
      </c>
    </row>
    <row r="86" spans="1:10" ht="42" customHeight="1" x14ac:dyDescent="0.15">
      <c r="A86" s="6"/>
      <c r="B86" s="7"/>
      <c r="C86" s="7"/>
      <c r="D86" s="23" t="s">
        <v>94</v>
      </c>
      <c r="E86" s="8" t="s">
        <v>95</v>
      </c>
      <c r="F86" s="9">
        <v>15</v>
      </c>
      <c r="G86" s="11"/>
      <c r="I86" s="12">
        <v>77</v>
      </c>
      <c r="J86" s="13">
        <v>4</v>
      </c>
    </row>
    <row r="87" spans="1:10" ht="42" customHeight="1" x14ac:dyDescent="0.15">
      <c r="A87" s="6"/>
      <c r="B87" s="7"/>
      <c r="C87" s="7"/>
      <c r="D87" s="23" t="s">
        <v>96</v>
      </c>
      <c r="E87" s="8" t="s">
        <v>95</v>
      </c>
      <c r="F87" s="9">
        <v>30</v>
      </c>
      <c r="G87" s="11"/>
      <c r="I87" s="12">
        <v>78</v>
      </c>
      <c r="J87" s="13">
        <v>4</v>
      </c>
    </row>
    <row r="88" spans="1:10" ht="42" customHeight="1" x14ac:dyDescent="0.15">
      <c r="A88" s="22" t="s">
        <v>97</v>
      </c>
      <c r="B88" s="23"/>
      <c r="C88" s="23"/>
      <c r="D88" s="23"/>
      <c r="E88" s="8" t="s">
        <v>13</v>
      </c>
      <c r="F88" s="9">
        <v>1</v>
      </c>
      <c r="G88" s="10">
        <f>G11+G22+G31+G46+G59+G67+G73+G76+G80+G84</f>
        <v>0</v>
      </c>
      <c r="I88" s="12">
        <v>79</v>
      </c>
      <c r="J88" s="13">
        <v>20</v>
      </c>
    </row>
    <row r="89" spans="1:10" ht="42" customHeight="1" x14ac:dyDescent="0.15">
      <c r="A89" s="22" t="s">
        <v>98</v>
      </c>
      <c r="B89" s="23"/>
      <c r="C89" s="23"/>
      <c r="D89" s="23"/>
      <c r="E89" s="8" t="s">
        <v>13</v>
      </c>
      <c r="F89" s="9">
        <v>1</v>
      </c>
      <c r="G89" s="10">
        <f>G90</f>
        <v>0</v>
      </c>
      <c r="I89" s="12">
        <v>80</v>
      </c>
      <c r="J89" s="13">
        <v>200</v>
      </c>
    </row>
    <row r="90" spans="1:10" ht="42" customHeight="1" x14ac:dyDescent="0.15">
      <c r="A90" s="6"/>
      <c r="B90" s="23" t="s">
        <v>99</v>
      </c>
      <c r="C90" s="23"/>
      <c r="D90" s="23"/>
      <c r="E90" s="8" t="s">
        <v>13</v>
      </c>
      <c r="F90" s="9">
        <v>1</v>
      </c>
      <c r="G90" s="11"/>
      <c r="I90" s="12">
        <v>81</v>
      </c>
      <c r="J90" s="13"/>
    </row>
    <row r="91" spans="1:10" ht="42" customHeight="1" x14ac:dyDescent="0.15">
      <c r="A91" s="22" t="s">
        <v>100</v>
      </c>
      <c r="B91" s="23"/>
      <c r="C91" s="23"/>
      <c r="D91" s="23"/>
      <c r="E91" s="8" t="s">
        <v>13</v>
      </c>
      <c r="F91" s="9">
        <v>1</v>
      </c>
      <c r="G91" s="10">
        <f>G88+G89</f>
        <v>0</v>
      </c>
      <c r="I91" s="12">
        <v>82</v>
      </c>
      <c r="J91" s="13"/>
    </row>
    <row r="92" spans="1:10" ht="42" customHeight="1" x14ac:dyDescent="0.15">
      <c r="A92" s="6"/>
      <c r="B92" s="23" t="s">
        <v>101</v>
      </c>
      <c r="C92" s="23"/>
      <c r="D92" s="23"/>
      <c r="E92" s="8" t="s">
        <v>13</v>
      </c>
      <c r="F92" s="9">
        <v>1</v>
      </c>
      <c r="G92" s="11"/>
      <c r="I92" s="12">
        <v>83</v>
      </c>
      <c r="J92" s="13">
        <v>210</v>
      </c>
    </row>
    <row r="93" spans="1:10" ht="42" customHeight="1" x14ac:dyDescent="0.15">
      <c r="A93" s="22" t="s">
        <v>102</v>
      </c>
      <c r="B93" s="23"/>
      <c r="C93" s="23"/>
      <c r="D93" s="23"/>
      <c r="E93" s="8" t="s">
        <v>13</v>
      </c>
      <c r="F93" s="9">
        <v>1</v>
      </c>
      <c r="G93" s="10">
        <f>G88+G89+G92</f>
        <v>0</v>
      </c>
      <c r="I93" s="12">
        <v>84</v>
      </c>
      <c r="J93" s="13"/>
    </row>
    <row r="94" spans="1:10" ht="42" customHeight="1" x14ac:dyDescent="0.15">
      <c r="A94" s="6"/>
      <c r="B94" s="23" t="s">
        <v>103</v>
      </c>
      <c r="C94" s="23"/>
      <c r="D94" s="23"/>
      <c r="E94" s="8" t="s">
        <v>13</v>
      </c>
      <c r="F94" s="9">
        <v>1</v>
      </c>
      <c r="G94" s="11"/>
      <c r="I94" s="12">
        <v>85</v>
      </c>
      <c r="J94" s="13">
        <v>220</v>
      </c>
    </row>
    <row r="95" spans="1:10" ht="42" customHeight="1" x14ac:dyDescent="0.15">
      <c r="A95" s="22" t="s">
        <v>104</v>
      </c>
      <c r="B95" s="23"/>
      <c r="C95" s="23"/>
      <c r="D95" s="23"/>
      <c r="E95" s="8" t="s">
        <v>13</v>
      </c>
      <c r="F95" s="9">
        <v>1</v>
      </c>
      <c r="G95" s="10">
        <f>G93+G94</f>
        <v>0</v>
      </c>
      <c r="I95" s="12">
        <v>86</v>
      </c>
      <c r="J95" s="13">
        <v>30</v>
      </c>
    </row>
    <row r="96" spans="1:10" ht="42" customHeight="1" x14ac:dyDescent="0.15">
      <c r="A96" s="24" t="s">
        <v>105</v>
      </c>
      <c r="B96" s="25"/>
      <c r="C96" s="25"/>
      <c r="D96" s="25"/>
      <c r="E96" s="14" t="s">
        <v>106</v>
      </c>
      <c r="F96" s="15" t="s">
        <v>106</v>
      </c>
      <c r="G96" s="16">
        <f>G95</f>
        <v>0</v>
      </c>
      <c r="I96" s="17">
        <v>87</v>
      </c>
      <c r="J96" s="17">
        <v>90</v>
      </c>
    </row>
  </sheetData>
  <sheetProtection sheet="1"/>
  <mergeCells count="93">
    <mergeCell ref="B94:D94"/>
    <mergeCell ref="A95:D95"/>
    <mergeCell ref="A96:D96"/>
    <mergeCell ref="A89:D89"/>
    <mergeCell ref="B90:D90"/>
    <mergeCell ref="A91:D91"/>
    <mergeCell ref="B92:D92"/>
    <mergeCell ref="A93:D93"/>
    <mergeCell ref="B84:D84"/>
    <mergeCell ref="C85:D85"/>
    <mergeCell ref="D86"/>
    <mergeCell ref="D87"/>
    <mergeCell ref="A88:D88"/>
    <mergeCell ref="D79"/>
    <mergeCell ref="B80:D80"/>
    <mergeCell ref="C81:D81"/>
    <mergeCell ref="D82"/>
    <mergeCell ref="D83"/>
    <mergeCell ref="C74:D74"/>
    <mergeCell ref="D75"/>
    <mergeCell ref="B76:D76"/>
    <mergeCell ref="C77:D77"/>
    <mergeCell ref="D78"/>
    <mergeCell ref="D69"/>
    <mergeCell ref="D70"/>
    <mergeCell ref="D71"/>
    <mergeCell ref="D72"/>
    <mergeCell ref="B73:D73"/>
    <mergeCell ref="D64"/>
    <mergeCell ref="D65"/>
    <mergeCell ref="D66"/>
    <mergeCell ref="B67:D67"/>
    <mergeCell ref="C68:D68"/>
    <mergeCell ref="B59:D59"/>
    <mergeCell ref="C60:D60"/>
    <mergeCell ref="D61"/>
    <mergeCell ref="D62"/>
    <mergeCell ref="D63"/>
    <mergeCell ref="D54"/>
    <mergeCell ref="C55:D55"/>
    <mergeCell ref="D56"/>
    <mergeCell ref="D57"/>
    <mergeCell ref="A58:D58"/>
    <mergeCell ref="C49:D49"/>
    <mergeCell ref="D50"/>
    <mergeCell ref="D51"/>
    <mergeCell ref="D52"/>
    <mergeCell ref="C53:D53"/>
    <mergeCell ref="D44"/>
    <mergeCell ref="D45"/>
    <mergeCell ref="B46:D46"/>
    <mergeCell ref="C47:D47"/>
    <mergeCell ref="D48"/>
    <mergeCell ref="C39:D39"/>
    <mergeCell ref="D40"/>
    <mergeCell ref="D41"/>
    <mergeCell ref="D42"/>
    <mergeCell ref="D43"/>
    <mergeCell ref="D34"/>
    <mergeCell ref="C35:D35"/>
    <mergeCell ref="D36"/>
    <mergeCell ref="D37"/>
    <mergeCell ref="D38"/>
    <mergeCell ref="D29"/>
    <mergeCell ref="D30"/>
    <mergeCell ref="B31:D31"/>
    <mergeCell ref="C32:D32"/>
    <mergeCell ref="D33"/>
    <mergeCell ref="D24"/>
    <mergeCell ref="D25"/>
    <mergeCell ref="D26"/>
    <mergeCell ref="D27"/>
    <mergeCell ref="C28:D28"/>
    <mergeCell ref="D19"/>
    <mergeCell ref="C20:D20"/>
    <mergeCell ref="D21"/>
    <mergeCell ref="B22:D22"/>
    <mergeCell ref="C23: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Mori Hiroki</cp:lastModifiedBy>
  <dcterms:created xsi:type="dcterms:W3CDTF">2019-07-19T04:24:30Z</dcterms:created>
  <dcterms:modified xsi:type="dcterms:W3CDTF">2019-07-19T04:24:42Z</dcterms:modified>
</cp:coreProperties>
</file>